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tabRatio="747" activeTab="0"/>
  </bookViews>
  <sheets>
    <sheet name="11,89" sheetId="1" r:id="rId1"/>
    <sheet name="11,890" sheetId="2" r:id="rId2"/>
    <sheet name="11,64" sheetId="3" r:id="rId3"/>
    <sheet name="11,56" sheetId="4" r:id="rId4"/>
    <sheet name="11,32" sheetId="5" r:id="rId5"/>
    <sheet name="11,98" sheetId="6" r:id="rId6"/>
    <sheet name="11,22" sheetId="7" r:id="rId7"/>
    <sheet name="11,57" sheetId="8" r:id="rId8"/>
    <sheet name="11,47" sheetId="9" r:id="rId9"/>
    <sheet name="11,30" sheetId="10" r:id="rId10"/>
    <sheet name="11,79" sheetId="11" r:id="rId11"/>
    <sheet name="11,19" sheetId="12" r:id="rId12"/>
    <sheet name="15,11" sheetId="13" r:id="rId13"/>
    <sheet name="15,01" sheetId="14" r:id="rId14"/>
    <sheet name="14,79" sheetId="15" r:id="rId15"/>
    <sheet name="14,88" sheetId="16" r:id="rId16"/>
    <sheet name="15,20" sheetId="17" r:id="rId17"/>
    <sheet name="15,2" sheetId="18" r:id="rId18"/>
    <sheet name="11,53" sheetId="19" r:id="rId19"/>
  </sheets>
  <definedNames/>
  <calcPr fullCalcOnLoad="1"/>
</workbook>
</file>

<file path=xl/sharedStrings.xml><?xml version="1.0" encoding="utf-8"?>
<sst xmlns="http://schemas.openxmlformats.org/spreadsheetml/2006/main" count="1691" uniqueCount="91">
  <si>
    <t xml:space="preserve">  стоимости отдельных работ и услуг, включенных в плату за содержание и ремонт  жилых домов на 2015г. : Дружбы 17, Краснополянская 39, Магистральный пр. 3, Магистральный пр. 5А, Магистральный пр. 9А, Магистральный пр. 16Д, Магистральный пр. 19, Народная 7, Обоянская 28</t>
  </si>
  <si>
    <t xml:space="preserve">  стоимости отдельных работ и услуг, включенных в плату за содержание и ремонт  жилых домов на 2015г. : Магистральный пр. 12, Магистральный пр. 18, Магистральный пр. 18/31, Обоянская 36</t>
  </si>
  <si>
    <t xml:space="preserve">  стоимости отдельных работ и услуг, включенных в плату за содержание и ремонт  жилых домов на 2015г. : Магистральный пр. 15А, Магистральный пр. 15Б, Народная 13В</t>
  </si>
  <si>
    <t xml:space="preserve">  стоимости отдельных работ и услуг, включенных в плату за содержание и ремонт  жилых домов на 2015г. : Магистральный пр. 16Б, Магистральный пр. 22, Черняховского 54, Черняховского 56</t>
  </si>
  <si>
    <t xml:space="preserve">  стоимости отдельных работ и услуг, включенных в плату за содержание и ремонт  жилых домов на 2015г.: Черняховского 7А </t>
  </si>
  <si>
    <t xml:space="preserve">  стоимости отдельных работ и услуг, включенных в плату за содержание и ремонт  жилых домов на 2015г. : Краснополянская 3А,         Магистральный 12А, Черняховского 30, Черняховского 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</si>
  <si>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Магистральный пр. 5, Черняховского 24, Магистральный пр.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</si>
  <si>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Обоянская 14А</t>
  </si>
  <si>
    <t xml:space="preserve">  стоимости отдельных работ и услуг, включенных в плату за содержание и ремонт  жилых домов на 2015г. : Харьковская 22</t>
  </si>
  <si>
    <t xml:space="preserve">  стоимости отдельных работ и услуг, включенных в плату за содержание и ремонт  жилых домов на 2015г. : Черняховского 19</t>
  </si>
  <si>
    <t xml:space="preserve">  стоимости отдельных работ и услуг, включенных в плату за содержание и ремонт  жилых домов на 2015г. : Черняховского 38</t>
  </si>
  <si>
    <t>СМЕТА</t>
  </si>
  <si>
    <t>№ п/п</t>
  </si>
  <si>
    <t>Виды работ, услуг</t>
  </si>
  <si>
    <t>Периодичность выполнения</t>
  </si>
  <si>
    <t>2 раза в год</t>
  </si>
  <si>
    <t>По мере необходимости</t>
  </si>
  <si>
    <t>Содержание внутридомовых инженерных систем и оборубования в состоянии, обеспечивющем  готовность к предоставлению коммунальных услуг, в т.ч.</t>
  </si>
  <si>
    <t>2.1</t>
  </si>
  <si>
    <t xml:space="preserve">Осмотр общего имущества, техническое обслуживание конструктивных элементов жилых зданий, </t>
  </si>
  <si>
    <t>в т.ч. уплотнение и утепление дверных блоков на входе в подъезды и обеспечение принудительного закрывания входных дверей, заделка и уплотнение оконных блоков в подъездах</t>
  </si>
  <si>
    <t xml:space="preserve">2 раза в год, по мере небходимости                              </t>
  </si>
  <si>
    <t xml:space="preserve">ежегодно  </t>
  </si>
  <si>
    <t>инженерных систем, в т.ч.</t>
  </si>
  <si>
    <t>центрального отопления, в т.ч.</t>
  </si>
  <si>
    <t>диагностика состояния, балансировка и промывка трубопроводов и стояков системы отопления;</t>
  </si>
  <si>
    <t>горячего водоснабжения</t>
  </si>
  <si>
    <t>холодного водоснабжения</t>
  </si>
  <si>
    <t>водоотведения</t>
  </si>
  <si>
    <t>электроснабжения (кроме лифтов)</t>
  </si>
  <si>
    <t>2.2</t>
  </si>
  <si>
    <t>по мере необходимости</t>
  </si>
  <si>
    <t>_"_</t>
  </si>
  <si>
    <t>ежегодно</t>
  </si>
  <si>
    <t>инженерного оборудования, в т.ч.</t>
  </si>
  <si>
    <t>повысительного насоса</t>
  </si>
  <si>
    <t>бойлера</t>
  </si>
  <si>
    <t>теплового узла</t>
  </si>
  <si>
    <t>1 раз в год</t>
  </si>
  <si>
    <t>2.3</t>
  </si>
  <si>
    <t>техническое обслуживание внутридомовых газовых сетей и оборубования</t>
  </si>
  <si>
    <t>2.4</t>
  </si>
  <si>
    <t>Круглосуточно</t>
  </si>
  <si>
    <t>3</t>
  </si>
  <si>
    <t>Техническое обслуживание, осмотр и поверка общедомовых приборов учёта, обеспечение ввода ОПУ в эксплуатацию:</t>
  </si>
  <si>
    <t>Ежемесячно, по мере необходимости</t>
  </si>
  <si>
    <t>тепловой энергии</t>
  </si>
  <si>
    <t>электроснабжения</t>
  </si>
  <si>
    <t>4</t>
  </si>
  <si>
    <t>Содержание мусоропровода</t>
  </si>
  <si>
    <t>ежедневно</t>
  </si>
  <si>
    <t>5</t>
  </si>
  <si>
    <t>Уборка и санитарно-гигиеническая очистка помещений общего пользования</t>
  </si>
  <si>
    <t>-влажное подметание лестничных площадок и маршей до 3-х этажей включительно</t>
  </si>
  <si>
    <t>-влажное подметание лестничных площадок и маршей выше 3-го этажа</t>
  </si>
  <si>
    <t>-мытьё лестничных площадок и маршей</t>
  </si>
  <si>
    <t>2 раза в неделю</t>
  </si>
  <si>
    <t>1 раз в неделю</t>
  </si>
  <si>
    <t>6</t>
  </si>
  <si>
    <t>Содержание и уход за элементами озеленения и благоустройства и иными объектами, расположеннымина земельном участке МКД, входящими в состав общедомового имущества, в т.ч. уборка придомовой территории</t>
  </si>
  <si>
    <t>7</t>
  </si>
  <si>
    <t>Меры обеспечения пожарной безопасности</t>
  </si>
  <si>
    <t>Управление многоквартирным домом</t>
  </si>
  <si>
    <t>Текущий ремонт общего имущества (с учётом подготовки к сезонной эксплуатации)</t>
  </si>
  <si>
    <t>8</t>
  </si>
  <si>
    <t>9</t>
  </si>
  <si>
    <t>10</t>
  </si>
  <si>
    <t>Комплексное обслуживание лифтов</t>
  </si>
  <si>
    <t>11</t>
  </si>
  <si>
    <t>Сбор и транспортировка твёрдых бытовых отходов, в т.ч.</t>
  </si>
  <si>
    <t>крупногабаритных отходов</t>
  </si>
  <si>
    <t>12</t>
  </si>
  <si>
    <t>Утилизация (захоронение) твёрдых бытовых отходов</t>
  </si>
  <si>
    <t>ИТОГО</t>
  </si>
  <si>
    <t>Генеральный директор</t>
  </si>
  <si>
    <t>1 раз в месяц</t>
  </si>
  <si>
    <t>содержание аварийно-диспетчерской службы</t>
  </si>
  <si>
    <t>ООО "УК СЕЙМСКОГО ОКРУГА"</t>
  </si>
  <si>
    <t>свыше 5 этажей</t>
  </si>
  <si>
    <t>За 1 кв.м. общей площади помещения</t>
  </si>
  <si>
    <t>Т.А. Горлова</t>
  </si>
  <si>
    <t>до 5 этажей включительно</t>
  </si>
  <si>
    <t xml:space="preserve">За 1 кв.м. общей площади помещения </t>
  </si>
  <si>
    <t xml:space="preserve">  стоимости отдельных работ и услуг, включенных в плату за содержание и ремонт  жилых домов на 2015г. : Белгородская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</si>
  <si>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Дружбы 15, Краснополянская 41, Магистральный пр. 7А, Магистральный пр. 10, Магистральный пр. 16В, Магистральный 17, Магистральный пр., 21, Магистральный пр.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</si>
  <si>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Белгородская 18, Белгородская 19,   Народная 2А, Черняховского 4А, Элеваторный пер.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</si>
  <si>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Белгородская 20, Народная 6,          Резиновая 10/9,</t>
  </si>
  <si>
    <t xml:space="preserve">  стоимости отдельных работ и услуг, включенных в плату за содержание и ремонт  жилых домов на 2015г. : Краснополянская 5, Магистральный 24Б, Черняховского 18А, Черняховского 20,  Черняховского 28, Черняховского 29, Черняховского 33, Черняховского 50, Черняховского 52,  Черняховского 60, Черняховского 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</si>
  <si>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Белгородская 12/7,  Белгородская 13, Белгородская 24, Краснополянская 3, Обоянская 8, Обоянская 42А, Парковая 10,  Парковая 12, Парковая 14, Парковая 16, Черняховского 14А, Черняховского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</si>
  <si>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2015г. : Дружбы 10, Дружбы 14, Краснополянская 31А, Обоянская 6, Черняховского 1, Черняховского 3, Черняховского 6А</t>
  </si>
  <si>
    <t xml:space="preserve">  стоимости отдельных работ и услуг, включенных в плату за содержание и ремонт  жилых домов на 2015г. : Белгородская 23, Народная 2, Обоянская 17, Обоянская 19, Парковая 1А, Парковая 3А, Парковая 7, Черняховского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</si>
</sst>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.28125" style="0" customWidth="1"/>
    <col min="2" max="2" width="44.00390625" style="0" customWidth="1"/>
    <col min="3" max="3" width="19.28125" style="0" customWidth="1"/>
    <col min="4" max="4" width="26.00390625" style="0" customWidth="1"/>
    <col min="5" max="5" width="16.8515625" style="0" customWidth="1"/>
  </cols>
  <sheetData>
    <row r="1" spans="1:4" ht="15">
      <c r="A1" s="60" t="s">
        <v>11</v>
      </c>
      <c r="B1" s="60"/>
      <c r="C1" s="60"/>
      <c r="D1" s="60"/>
    </row>
    <row r="2" spans="1:4" ht="15">
      <c r="A2" s="60"/>
      <c r="B2" s="60"/>
      <c r="C2" s="60"/>
      <c r="D2" s="60"/>
    </row>
    <row r="3" spans="1:5" ht="36" customHeight="1">
      <c r="A3" s="63" t="s">
        <v>83</v>
      </c>
      <c r="B3" s="63"/>
      <c r="C3" s="63"/>
      <c r="D3" s="63"/>
      <c r="E3" s="50"/>
    </row>
    <row r="4" spans="1:4" ht="18.75">
      <c r="A4" s="1"/>
      <c r="B4" s="2"/>
      <c r="C4" s="1"/>
      <c r="D4" s="1"/>
    </row>
    <row r="5" spans="1:4" ht="4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20.25" customHeight="1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8.5" customHeight="1">
      <c r="A8" s="58">
        <v>1</v>
      </c>
      <c r="B8" s="15" t="s">
        <v>19</v>
      </c>
      <c r="C8" s="17" t="s">
        <v>21</v>
      </c>
      <c r="D8" s="38">
        <v>0.38</v>
      </c>
    </row>
    <row r="9" spans="1:4" ht="88.5" customHeight="1">
      <c r="A9" s="59"/>
      <c r="B9" s="16" t="s">
        <v>20</v>
      </c>
      <c r="C9" s="18" t="s">
        <v>22</v>
      </c>
      <c r="D9" s="19">
        <v>0.03</v>
      </c>
    </row>
    <row r="10" spans="1:4" ht="83.25" customHeight="1">
      <c r="A10" s="7">
        <v>2</v>
      </c>
      <c r="B10" s="21" t="s">
        <v>17</v>
      </c>
      <c r="C10" s="22" t="s">
        <v>16</v>
      </c>
      <c r="D10" s="26">
        <f>D11+D19+D20+D21+D22+D23</f>
        <v>3.01</v>
      </c>
    </row>
    <row r="11" spans="1:4" ht="22.5" customHeight="1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 customHeight="1">
      <c r="A12" s="11"/>
      <c r="B12" s="8" t="s">
        <v>24</v>
      </c>
      <c r="C12" s="9" t="s">
        <v>16</v>
      </c>
      <c r="D12" s="7">
        <v>0.49</v>
      </c>
    </row>
    <row r="13" spans="1:4" ht="52.5" customHeight="1">
      <c r="A13" s="12"/>
      <c r="B13" s="14" t="s">
        <v>25</v>
      </c>
      <c r="C13" s="5" t="s">
        <v>33</v>
      </c>
      <c r="D13" s="5">
        <v>0.04</v>
      </c>
    </row>
    <row r="14" spans="1:4" ht="35.25" customHeight="1">
      <c r="A14" s="12"/>
      <c r="B14" s="14" t="s">
        <v>26</v>
      </c>
      <c r="C14" s="20" t="s">
        <v>31</v>
      </c>
      <c r="D14" s="5">
        <v>0.22</v>
      </c>
    </row>
    <row r="15" spans="1:4" ht="17.25" customHeight="1">
      <c r="A15" s="12"/>
      <c r="B15" s="14" t="s">
        <v>27</v>
      </c>
      <c r="C15" s="20" t="s">
        <v>32</v>
      </c>
      <c r="D15" s="53">
        <v>0.2</v>
      </c>
    </row>
    <row r="16" spans="1:4" ht="17.25" customHeight="1">
      <c r="A16" s="12"/>
      <c r="B16" s="14" t="s">
        <v>28</v>
      </c>
      <c r="C16" s="20" t="s">
        <v>32</v>
      </c>
      <c r="D16" s="5">
        <v>0.15</v>
      </c>
    </row>
    <row r="17" spans="1:4" ht="16.5" customHeight="1">
      <c r="A17" s="12"/>
      <c r="B17" s="14" t="s">
        <v>29</v>
      </c>
      <c r="C17" s="20" t="s">
        <v>32</v>
      </c>
      <c r="D17" s="5">
        <v>0.13</v>
      </c>
    </row>
    <row r="18" spans="1:4" ht="18.75" customHeight="1">
      <c r="A18" s="12" t="s">
        <v>30</v>
      </c>
      <c r="B18" s="14" t="s">
        <v>34</v>
      </c>
      <c r="C18" s="20"/>
      <c r="D18" s="5"/>
    </row>
    <row r="19" spans="1:4" ht="18" customHeight="1">
      <c r="A19" s="12"/>
      <c r="B19" s="14" t="s">
        <v>35</v>
      </c>
      <c r="C19" s="20" t="s">
        <v>32</v>
      </c>
      <c r="D19" s="5"/>
    </row>
    <row r="20" spans="1:4" ht="17.25" customHeight="1">
      <c r="A20" s="12"/>
      <c r="B20" s="14" t="s">
        <v>36</v>
      </c>
      <c r="C20" s="20" t="s">
        <v>38</v>
      </c>
      <c r="D20" s="5">
        <v>0.09</v>
      </c>
    </row>
    <row r="21" spans="1:4" ht="15.75" customHeight="1">
      <c r="A21" s="12"/>
      <c r="B21" s="14" t="s">
        <v>37</v>
      </c>
      <c r="C21" s="20" t="s">
        <v>15</v>
      </c>
      <c r="D21" s="53">
        <v>0.5</v>
      </c>
    </row>
    <row r="22" spans="1:4" ht="51" customHeight="1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3" customHeight="1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9.5" customHeight="1">
      <c r="A24" s="12" t="s">
        <v>43</v>
      </c>
      <c r="B24" s="14" t="s">
        <v>44</v>
      </c>
      <c r="C24" s="20" t="s">
        <v>45</v>
      </c>
      <c r="D24" s="5">
        <f>D25+D27+D28+D26</f>
        <v>0.2</v>
      </c>
    </row>
    <row r="25" spans="1:4" ht="16.5" customHeight="1">
      <c r="A25" s="12"/>
      <c r="B25" s="14" t="s">
        <v>46</v>
      </c>
      <c r="C25" s="20" t="s">
        <v>32</v>
      </c>
      <c r="D25" s="5"/>
    </row>
    <row r="26" spans="1:4" ht="17.25" customHeight="1">
      <c r="A26" s="12"/>
      <c r="B26" s="14" t="s">
        <v>26</v>
      </c>
      <c r="C26" s="20" t="s">
        <v>32</v>
      </c>
      <c r="D26" s="5"/>
    </row>
    <row r="27" spans="1:4" ht="15.75" customHeight="1">
      <c r="A27" s="12"/>
      <c r="B27" s="14" t="s">
        <v>27</v>
      </c>
      <c r="C27" s="20" t="s">
        <v>32</v>
      </c>
      <c r="D27" s="53">
        <v>0.1</v>
      </c>
    </row>
    <row r="28" spans="1:4" ht="16.5" customHeight="1">
      <c r="A28" s="12"/>
      <c r="B28" s="14" t="s">
        <v>47</v>
      </c>
      <c r="C28" s="20" t="s">
        <v>32</v>
      </c>
      <c r="D28" s="53">
        <v>0.1</v>
      </c>
    </row>
    <row r="29" spans="1:4" ht="17.25" customHeight="1">
      <c r="A29" s="12" t="s">
        <v>48</v>
      </c>
      <c r="B29" s="14" t="s">
        <v>49</v>
      </c>
      <c r="C29" s="20" t="s">
        <v>50</v>
      </c>
      <c r="D29" s="5"/>
    </row>
    <row r="30" spans="1:4" ht="31.5" customHeight="1">
      <c r="A30" s="23" t="s">
        <v>51</v>
      </c>
      <c r="B30" s="39" t="s">
        <v>52</v>
      </c>
      <c r="C30" s="24"/>
      <c r="D30" s="54">
        <v>0.5</v>
      </c>
    </row>
    <row r="31" spans="1:4" ht="45" customHeight="1">
      <c r="A31" s="30"/>
      <c r="B31" s="41" t="s">
        <v>53</v>
      </c>
      <c r="C31" s="44" t="s">
        <v>56</v>
      </c>
      <c r="D31" s="34"/>
    </row>
    <row r="32" spans="1:4" ht="33" customHeight="1">
      <c r="A32" s="40"/>
      <c r="B32" s="42" t="s">
        <v>54</v>
      </c>
      <c r="C32" s="45" t="s">
        <v>57</v>
      </c>
      <c r="D32" s="47"/>
    </row>
    <row r="33" spans="1:4" ht="18" customHeight="1">
      <c r="A33" s="31"/>
      <c r="B33" s="43" t="s">
        <v>55</v>
      </c>
      <c r="C33" s="46" t="s">
        <v>75</v>
      </c>
      <c r="D33" s="35"/>
    </row>
    <row r="34" spans="1:4" ht="95.25" customHeight="1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7.5" customHeight="1">
      <c r="A35" s="12" t="s">
        <v>60</v>
      </c>
      <c r="B35" s="25" t="s">
        <v>61</v>
      </c>
      <c r="C35" s="20" t="s">
        <v>50</v>
      </c>
      <c r="D35" s="5"/>
    </row>
    <row r="36" spans="1:4" ht="19.5" customHeight="1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 customHeight="1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8" customHeight="1">
      <c r="A38" s="23" t="s">
        <v>66</v>
      </c>
      <c r="B38" s="27" t="s">
        <v>67</v>
      </c>
      <c r="C38" s="24" t="s">
        <v>50</v>
      </c>
      <c r="D38" s="13"/>
    </row>
    <row r="39" spans="1:4" ht="29.25" customHeight="1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8" customHeight="1">
      <c r="A40" s="31"/>
      <c r="B40" s="29" t="s">
        <v>70</v>
      </c>
      <c r="C40" s="33"/>
      <c r="D40" s="35">
        <v>0.18</v>
      </c>
    </row>
    <row r="41" spans="1:4" ht="39" customHeight="1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11.89</v>
      </c>
    </row>
    <row r="44" ht="15.75">
      <c r="B44" s="48" t="s">
        <v>74</v>
      </c>
    </row>
    <row r="45" spans="2:5" ht="15.75">
      <c r="B45" s="48" t="s">
        <v>77</v>
      </c>
      <c r="D45" s="52" t="s">
        <v>80</v>
      </c>
      <c r="E45" s="49"/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41" sqref="E41"/>
    </sheetView>
  </sheetViews>
  <sheetFormatPr defaultColWidth="9.140625" defaultRowHeight="15"/>
  <cols>
    <col min="1" max="1" width="5.8515625" style="0" customWidth="1"/>
    <col min="2" max="2" width="44.140625" style="0" customWidth="1"/>
    <col min="3" max="3" width="20.7109375" style="0" customWidth="1"/>
    <col min="4" max="4" width="20.00390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5.5" customHeight="1">
      <c r="A3" s="64" t="s">
        <v>2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8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2.32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/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0.30000000000000004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3">
        <f>D8+D10+D24+D29+D30+D34+D35+D36+D37+D38+D39+D41</f>
        <v>11.3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00390625" style="0" customWidth="1"/>
    <col min="2" max="2" width="42.140625" style="0" customWidth="1"/>
    <col min="3" max="3" width="20.140625" style="0" customWidth="1"/>
    <col min="4" max="4" width="20.00390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60" customHeight="1">
      <c r="A3" s="64" t="s">
        <v>3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6.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2.59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63">
      <c r="A24" s="12" t="s">
        <v>43</v>
      </c>
      <c r="B24" s="14" t="s">
        <v>44</v>
      </c>
      <c r="C24" s="20" t="s">
        <v>45</v>
      </c>
      <c r="D24" s="5">
        <f>D25+D27+D28+D26</f>
        <v>0.52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11.79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43.140625" style="0" customWidth="1"/>
    <col min="3" max="3" width="22.28125" style="0" customWidth="1"/>
    <col min="4" max="4" width="21.140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4" customHeight="1">
      <c r="A3" s="63" t="s">
        <v>4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2.41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>
        <v>0.09</v>
      </c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/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0.1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/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11.19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43.421875" style="0" customWidth="1"/>
    <col min="3" max="3" width="21.00390625" style="0" customWidth="1"/>
    <col min="4" max="4" width="17.8515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2.5" customHeight="1">
      <c r="A3" s="63" t="s">
        <v>5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15.75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2.92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5"/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0.62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>
        <v>2.89</v>
      </c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15.110000000000001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6.57421875" style="0" customWidth="1"/>
    <col min="2" max="2" width="44.421875" style="0" customWidth="1"/>
    <col min="3" max="3" width="22.28125" style="0" customWidth="1"/>
    <col min="4" max="4" width="19.00390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95.25" customHeight="1">
      <c r="A3" s="63" t="s">
        <v>87</v>
      </c>
      <c r="B3" s="63"/>
      <c r="C3" s="63"/>
      <c r="D3" s="63"/>
    </row>
    <row r="4" spans="1:4" ht="18.75">
      <c r="A4" s="1"/>
      <c r="B4" s="2"/>
      <c r="C4" s="1"/>
      <c r="D4" s="1"/>
    </row>
    <row r="5" spans="1:4" ht="29.2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15.75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3.25" customHeight="1">
      <c r="A8" s="58">
        <v>1</v>
      </c>
      <c r="B8" s="15" t="s">
        <v>19</v>
      </c>
      <c r="C8" s="17" t="s">
        <v>21</v>
      </c>
      <c r="D8" s="38">
        <v>0.38</v>
      </c>
    </row>
    <row r="9" spans="1:4" ht="80.25" customHeight="1">
      <c r="A9" s="59"/>
      <c r="B9" s="16" t="s">
        <v>20</v>
      </c>
      <c r="C9" s="18" t="s">
        <v>22</v>
      </c>
      <c r="D9" s="19">
        <v>0.03</v>
      </c>
    </row>
    <row r="10" spans="1:4" ht="79.5" customHeight="1">
      <c r="A10" s="7">
        <v>2</v>
      </c>
      <c r="B10" s="21" t="s">
        <v>17</v>
      </c>
      <c r="C10" s="22" t="s">
        <v>16</v>
      </c>
      <c r="D10" s="26">
        <f>D11+D19+D20+D21+D22+D23</f>
        <v>2.92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5" customHeight="1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20.25" customHeight="1">
      <c r="A17" s="12"/>
      <c r="B17" s="14" t="s">
        <v>29</v>
      </c>
      <c r="C17" s="20" t="s">
        <v>32</v>
      </c>
      <c r="D17" s="5">
        <v>0.13</v>
      </c>
    </row>
    <row r="18" spans="1:4" ht="16.5" customHeight="1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5"/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0.52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 customHeight="1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0.75" customHeight="1">
      <c r="A32" s="40"/>
      <c r="B32" s="42" t="s">
        <v>54</v>
      </c>
      <c r="C32" s="45" t="s">
        <v>57</v>
      </c>
      <c r="D32" s="47"/>
    </row>
    <row r="33" spans="1:4" ht="17.25" customHeight="1">
      <c r="A33" s="31"/>
      <c r="B33" s="43" t="s">
        <v>55</v>
      </c>
      <c r="C33" s="46" t="s">
        <v>75</v>
      </c>
      <c r="D33" s="35"/>
    </row>
    <row r="34" spans="1:4" ht="99.75" customHeight="1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7.25" customHeight="1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8.75" customHeight="1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 customHeight="1">
      <c r="A38" s="23" t="s">
        <v>66</v>
      </c>
      <c r="B38" s="27" t="s">
        <v>67</v>
      </c>
      <c r="C38" s="24" t="s">
        <v>50</v>
      </c>
      <c r="D38" s="13">
        <v>2.89</v>
      </c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15.01</v>
      </c>
    </row>
    <row r="44" ht="15.75">
      <c r="B44" s="48" t="s">
        <v>74</v>
      </c>
    </row>
    <row r="45" spans="2:4" ht="16.5" customHeight="1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56" right="0.17" top="1" bottom="0.5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421875" style="0" customWidth="1"/>
    <col min="2" max="2" width="48.8515625" style="0" customWidth="1"/>
    <col min="3" max="3" width="22.28125" style="0" customWidth="1"/>
    <col min="4" max="4" width="17.8515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7" customHeight="1">
      <c r="A3" s="63" t="s">
        <v>6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5.7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32.25" customHeight="1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63">
      <c r="A10" s="7">
        <v>2</v>
      </c>
      <c r="B10" s="21" t="s">
        <v>17</v>
      </c>
      <c r="C10" s="22" t="s">
        <v>16</v>
      </c>
      <c r="D10" s="26">
        <f>D11+D19+D20+D21+D22+D23</f>
        <v>2.92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5"/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31.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 customHeight="1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0.30000000000000004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31.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81" customHeight="1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15.7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31.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>
        <v>2.89</v>
      </c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14.790000000000001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1:D2"/>
    <mergeCell ref="A8:A9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5">
      <selection activeCell="A3" sqref="A3:D3"/>
    </sheetView>
  </sheetViews>
  <sheetFormatPr defaultColWidth="9.140625" defaultRowHeight="15"/>
  <cols>
    <col min="1" max="1" width="5.28125" style="0" customWidth="1"/>
    <col min="2" max="2" width="43.7109375" style="0" customWidth="1"/>
    <col min="3" max="3" width="19.7109375" style="0" customWidth="1"/>
    <col min="4" max="4" width="18.140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38.25" customHeight="1">
      <c r="A3" s="63" t="s">
        <v>7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4.2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31.5" customHeight="1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3.1100000000000003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3">
        <v>0.1</v>
      </c>
    </row>
    <row r="20" spans="1:4" ht="15.75">
      <c r="A20" s="12"/>
      <c r="B20" s="14" t="s">
        <v>36</v>
      </c>
      <c r="C20" s="20" t="s">
        <v>38</v>
      </c>
      <c r="D20" s="5">
        <v>0.09</v>
      </c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63" customHeight="1">
      <c r="A24" s="12" t="s">
        <v>43</v>
      </c>
      <c r="B24" s="14" t="s">
        <v>44</v>
      </c>
      <c r="C24" s="20" t="s">
        <v>45</v>
      </c>
      <c r="D24" s="5">
        <f>D25+D27+D28+D26</f>
        <v>0.2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>
        <v>2.89</v>
      </c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14.88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.8515625" style="0" customWidth="1"/>
    <col min="2" max="2" width="43.140625" style="0" customWidth="1"/>
    <col min="3" max="3" width="19.8515625" style="0" customWidth="1"/>
    <col min="4" max="4" width="17.8515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39.75" customHeight="1">
      <c r="A3" s="63" t="s">
        <v>8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5.7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31.5" customHeight="1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2.92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3"/>
    </row>
    <row r="20" spans="1:4" ht="15.75">
      <c r="A20" s="12"/>
      <c r="B20" s="14" t="s">
        <v>36</v>
      </c>
      <c r="C20" s="20" t="s">
        <v>38</v>
      </c>
      <c r="D20" s="5"/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63" customHeight="1">
      <c r="A24" s="12" t="s">
        <v>43</v>
      </c>
      <c r="B24" s="14" t="s">
        <v>44</v>
      </c>
      <c r="C24" s="20" t="s">
        <v>45</v>
      </c>
      <c r="D24" s="5">
        <f>D25+D27+D28+D26</f>
        <v>0.62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>
        <v>0.09</v>
      </c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>
        <v>2.89</v>
      </c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3">
        <f>D8+D10+D24+D29+D30+D34+D35+D36+D37+D38+D39+D41</f>
        <v>15.200000000000001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421875" style="0" customWidth="1"/>
    <col min="2" max="2" width="42.7109375" style="0" customWidth="1"/>
    <col min="3" max="3" width="20.8515625" style="0" customWidth="1"/>
    <col min="4" max="4" width="17.8515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37.5" customHeight="1">
      <c r="A3" s="63" t="s">
        <v>9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5.7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31.5" customHeight="1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94.5" customHeight="1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3.1100000000000003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3">
        <v>0.1</v>
      </c>
    </row>
    <row r="20" spans="1:4" ht="15.75">
      <c r="A20" s="12"/>
      <c r="B20" s="14" t="s">
        <v>36</v>
      </c>
      <c r="C20" s="20" t="s">
        <v>38</v>
      </c>
      <c r="D20" s="5">
        <v>0.09</v>
      </c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63" customHeight="1">
      <c r="A24" s="12" t="s">
        <v>43</v>
      </c>
      <c r="B24" s="14" t="s">
        <v>44</v>
      </c>
      <c r="C24" s="20" t="s">
        <v>45</v>
      </c>
      <c r="D24" s="5">
        <f>D25+D27+D28+D26</f>
        <v>0.52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47.25" customHeight="1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>
        <v>2.89</v>
      </c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3">
        <f>D8+D10+D24+D29+D30+D34+D35+D36+D37+D38+D39+D41</f>
        <v>15.200000000000001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421875" style="0" customWidth="1"/>
    <col min="2" max="2" width="43.57421875" style="0" customWidth="1"/>
    <col min="3" max="3" width="20.57421875" style="0" customWidth="1"/>
    <col min="4" max="4" width="19.281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48" customHeight="1">
      <c r="A3" s="63" t="s">
        <v>10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4.25" customHeight="1">
      <c r="A5" s="61" t="s">
        <v>12</v>
      </c>
      <c r="B5" s="61" t="s">
        <v>13</v>
      </c>
      <c r="C5" s="62" t="s">
        <v>14</v>
      </c>
      <c r="D5" s="22" t="s">
        <v>79</v>
      </c>
    </row>
    <row r="6" spans="1:4" ht="21.75" customHeight="1">
      <c r="A6" s="61"/>
      <c r="B6" s="61"/>
      <c r="C6" s="61"/>
      <c r="D6" s="20" t="s">
        <v>78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2.65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1.19</v>
      </c>
    </row>
    <row r="12" spans="1:4" ht="31.5">
      <c r="A12" s="11"/>
      <c r="B12" s="8" t="s">
        <v>24</v>
      </c>
      <c r="C12" s="9" t="s">
        <v>16</v>
      </c>
      <c r="D12" s="7">
        <v>0.49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0.22</v>
      </c>
    </row>
    <row r="15" spans="1:4" ht="15.75">
      <c r="A15" s="12"/>
      <c r="B15" s="14" t="s">
        <v>27</v>
      </c>
      <c r="C15" s="20" t="s">
        <v>32</v>
      </c>
      <c r="D15" s="53">
        <v>0.2</v>
      </c>
    </row>
    <row r="16" spans="1:4" ht="15.75">
      <c r="A16" s="12"/>
      <c r="B16" s="14" t="s">
        <v>28</v>
      </c>
      <c r="C16" s="20" t="s">
        <v>32</v>
      </c>
      <c r="D16" s="5">
        <v>0.15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3"/>
    </row>
    <row r="20" spans="1:4" ht="15.75">
      <c r="A20" s="12"/>
      <c r="B20" s="14" t="s">
        <v>36</v>
      </c>
      <c r="C20" s="20" t="s">
        <v>38</v>
      </c>
      <c r="D20" s="5"/>
    </row>
    <row r="21" spans="1:4" ht="15.75">
      <c r="A21" s="12"/>
      <c r="B21" s="14" t="s">
        <v>37</v>
      </c>
      <c r="C21" s="20" t="s">
        <v>15</v>
      </c>
      <c r="D21" s="53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/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63" customHeight="1">
      <c r="A24" s="12" t="s">
        <v>43</v>
      </c>
      <c r="B24" s="14" t="s">
        <v>44</v>
      </c>
      <c r="C24" s="20" t="s">
        <v>45</v>
      </c>
      <c r="D24" s="5">
        <f>D25+D27+D28+D26</f>
        <v>0.2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/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3">
        <f>D8+D10+D24+D29+D30+D34+D35+D36+D37+D38+D39+D41</f>
        <v>11.53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57421875" style="0" customWidth="1"/>
    <col min="2" max="2" width="43.8515625" style="0" customWidth="1"/>
    <col min="3" max="3" width="18.8515625" style="0" customWidth="1"/>
    <col min="4" max="4" width="27.421875" style="0" customWidth="1"/>
    <col min="5" max="5" width="16.8515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8.25" customHeight="1">
      <c r="A2" s="60"/>
      <c r="B2" s="60"/>
      <c r="C2" s="60"/>
      <c r="D2" s="60"/>
    </row>
    <row r="3" spans="1:5" ht="76.5" customHeight="1">
      <c r="A3" s="63" t="s">
        <v>84</v>
      </c>
      <c r="B3" s="63"/>
      <c r="C3" s="63"/>
      <c r="D3" s="63"/>
      <c r="E3" s="51"/>
    </row>
    <row r="4" spans="1:4" ht="18.75">
      <c r="A4" s="1"/>
      <c r="B4" s="2"/>
      <c r="C4" s="1"/>
      <c r="D4" s="1"/>
    </row>
    <row r="5" spans="1:4" ht="45.7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19.5" customHeight="1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0.25" customHeight="1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62.25" customHeight="1">
      <c r="A10" s="7">
        <v>2</v>
      </c>
      <c r="B10" s="21" t="s">
        <v>17</v>
      </c>
      <c r="C10" s="22" t="s">
        <v>16</v>
      </c>
      <c r="D10" s="26">
        <f>D11+D19+D20+D21+D22+D23</f>
        <v>2.59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2.25" customHeight="1">
      <c r="A12" s="11"/>
      <c r="B12" s="8" t="s">
        <v>24</v>
      </c>
      <c r="C12" s="9" t="s">
        <v>16</v>
      </c>
      <c r="D12" s="56">
        <v>0.3</v>
      </c>
    </row>
    <row r="13" spans="1:4" ht="45" customHeight="1">
      <c r="A13" s="12"/>
      <c r="B13" s="14" t="s">
        <v>25</v>
      </c>
      <c r="C13" s="5" t="s">
        <v>33</v>
      </c>
      <c r="D13" s="5">
        <v>0.04</v>
      </c>
    </row>
    <row r="14" spans="1:4" ht="33.75" customHeight="1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29.25" customHeight="1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29.25" customHeight="1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51.75" customHeight="1">
      <c r="A24" s="12" t="s">
        <v>43</v>
      </c>
      <c r="B24" s="14" t="s">
        <v>44</v>
      </c>
      <c r="C24" s="20" t="s">
        <v>45</v>
      </c>
      <c r="D24" s="5">
        <f>D25+D27+D28+D26</f>
        <v>0.62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2.25" customHeight="1">
      <c r="A30" s="23" t="s">
        <v>51</v>
      </c>
      <c r="B30" s="39" t="s">
        <v>52</v>
      </c>
      <c r="C30" s="24"/>
      <c r="D30" s="54">
        <v>0.5</v>
      </c>
    </row>
    <row r="31" spans="1:4" ht="45" customHeight="1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7.25" customHeight="1">
      <c r="A33" s="31"/>
      <c r="B33" s="43" t="s">
        <v>55</v>
      </c>
      <c r="C33" s="46" t="s">
        <v>75</v>
      </c>
      <c r="D33" s="35"/>
    </row>
    <row r="34" spans="1:4" ht="96.75" customHeight="1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27.75" customHeight="1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11.89</v>
      </c>
    </row>
    <row r="44" ht="15.75">
      <c r="B44" s="48" t="s">
        <v>74</v>
      </c>
    </row>
    <row r="45" spans="2:5" ht="15.75">
      <c r="B45" s="48" t="s">
        <v>77</v>
      </c>
      <c r="D45" s="52" t="s">
        <v>80</v>
      </c>
      <c r="E45" s="49"/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.8515625" style="0" customWidth="1"/>
    <col min="2" max="2" width="43.00390625" style="0" customWidth="1"/>
    <col min="3" max="3" width="20.28125" style="0" customWidth="1"/>
    <col min="4" max="4" width="22.710937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90" customHeight="1">
      <c r="A3" s="63" t="s">
        <v>88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2.7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1.75" customHeight="1">
      <c r="A8" s="58">
        <v>1</v>
      </c>
      <c r="B8" s="15" t="s">
        <v>19</v>
      </c>
      <c r="C8" s="17" t="s">
        <v>21</v>
      </c>
      <c r="D8" s="38">
        <v>0.38</v>
      </c>
    </row>
    <row r="9" spans="1:4" ht="82.5" customHeight="1">
      <c r="A9" s="59"/>
      <c r="B9" s="16" t="s">
        <v>20</v>
      </c>
      <c r="C9" s="18" t="s">
        <v>22</v>
      </c>
      <c r="D9" s="19">
        <v>0.03</v>
      </c>
    </row>
    <row r="10" spans="1:4" ht="82.5" customHeight="1">
      <c r="A10" s="7">
        <v>2</v>
      </c>
      <c r="B10" s="21" t="s">
        <v>17</v>
      </c>
      <c r="C10" s="22" t="s">
        <v>16</v>
      </c>
      <c r="D10" s="26">
        <f>D11+D19+D20+D21+D22+D23</f>
        <v>2.44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0.71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53.25" customHeight="1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/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6.5" customHeight="1">
      <c r="A17" s="12"/>
      <c r="B17" s="14" t="s">
        <v>29</v>
      </c>
      <c r="C17" s="20" t="s">
        <v>32</v>
      </c>
      <c r="D17" s="5">
        <v>0.13</v>
      </c>
    </row>
    <row r="18" spans="1:4" ht="16.5" customHeight="1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66" customHeight="1">
      <c r="A24" s="12" t="s">
        <v>43</v>
      </c>
      <c r="B24" s="14" t="s">
        <v>44</v>
      </c>
      <c r="C24" s="20" t="s">
        <v>45</v>
      </c>
      <c r="D24" s="5">
        <f>D25+D27+D28+D26</f>
        <v>0.52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3.75" customHeight="1">
      <c r="A30" s="23" t="s">
        <v>51</v>
      </c>
      <c r="B30" s="39" t="s">
        <v>52</v>
      </c>
      <c r="C30" s="24"/>
      <c r="D30" s="54">
        <v>0.5</v>
      </c>
    </row>
    <row r="31" spans="1:4" ht="48.75" customHeight="1">
      <c r="A31" s="30"/>
      <c r="B31" s="41" t="s">
        <v>53</v>
      </c>
      <c r="C31" s="44" t="s">
        <v>56</v>
      </c>
      <c r="D31" s="34"/>
    </row>
    <row r="32" spans="1:4" ht="34.5" customHeight="1">
      <c r="A32" s="40"/>
      <c r="B32" s="42" t="s">
        <v>54</v>
      </c>
      <c r="C32" s="45" t="s">
        <v>57</v>
      </c>
      <c r="D32" s="47"/>
    </row>
    <row r="33" spans="1:4" ht="17.25" customHeight="1">
      <c r="A33" s="31"/>
      <c r="B33" s="43" t="s">
        <v>55</v>
      </c>
      <c r="C33" s="46" t="s">
        <v>75</v>
      </c>
      <c r="D33" s="35"/>
    </row>
    <row r="34" spans="1:4" ht="100.5" customHeight="1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7.25" customHeight="1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51" customHeight="1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20.25" customHeight="1">
      <c r="A38" s="23" t="s">
        <v>66</v>
      </c>
      <c r="B38" s="27" t="s">
        <v>67</v>
      </c>
      <c r="C38" s="24" t="s">
        <v>50</v>
      </c>
      <c r="D38" s="13"/>
    </row>
    <row r="39" spans="1:4" ht="33.75" customHeight="1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11.64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43.57421875" style="0" customWidth="1"/>
    <col min="3" max="3" width="19.57421875" style="0" customWidth="1"/>
    <col min="4" max="4" width="21.5742187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4.75" customHeight="1">
      <c r="A3" s="63" t="s">
        <v>85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3.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8.75" customHeight="1">
      <c r="A8" s="58">
        <v>1</v>
      </c>
      <c r="B8" s="15" t="s">
        <v>19</v>
      </c>
      <c r="C8" s="17" t="s">
        <v>21</v>
      </c>
      <c r="D8" s="38">
        <v>0.38</v>
      </c>
    </row>
    <row r="9" spans="1:4" ht="81" customHeight="1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2.6799999999999997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51.75" customHeight="1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>
        <v>0.09</v>
      </c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51" customHeight="1">
      <c r="A24" s="12" t="s">
        <v>43</v>
      </c>
      <c r="B24" s="14" t="s">
        <v>44</v>
      </c>
      <c r="C24" s="20" t="s">
        <v>45</v>
      </c>
      <c r="D24" s="5">
        <f>D25+D27+D28+D26</f>
        <v>0.2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6" customHeight="1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2.25" customHeight="1">
      <c r="A32" s="40"/>
      <c r="B32" s="42" t="s">
        <v>54</v>
      </c>
      <c r="C32" s="45" t="s">
        <v>57</v>
      </c>
      <c r="D32" s="47"/>
    </row>
    <row r="33" spans="1:4" ht="16.5" customHeight="1">
      <c r="A33" s="31"/>
      <c r="B33" s="43" t="s">
        <v>55</v>
      </c>
      <c r="C33" s="46" t="s">
        <v>75</v>
      </c>
      <c r="D33" s="35"/>
    </row>
    <row r="34" spans="1:4" ht="99" customHeight="1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11.56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.57421875" style="0" customWidth="1"/>
    <col min="2" max="2" width="43.7109375" style="0" customWidth="1"/>
    <col min="3" max="3" width="20.7109375" style="0" customWidth="1"/>
    <col min="4" max="4" width="21.281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9.25" customHeight="1">
      <c r="A3" s="64" t="s">
        <v>86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2.44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0.71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/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0.2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11.32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.8515625" style="0" customWidth="1"/>
    <col min="2" max="2" width="43.8515625" style="0" customWidth="1"/>
    <col min="3" max="3" width="22.28125" style="0" customWidth="1"/>
    <col min="4" max="4" width="24.281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74.25" customHeight="1">
      <c r="A3" s="64" t="s">
        <v>90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2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2.6799999999999997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>
        <v>0.09</v>
      </c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0.62</v>
      </c>
    </row>
    <row r="25" spans="1:4" ht="15.75">
      <c r="A25" s="12"/>
      <c r="B25" s="14" t="s">
        <v>46</v>
      </c>
      <c r="C25" s="20" t="s">
        <v>32</v>
      </c>
      <c r="D25" s="5">
        <v>0.32</v>
      </c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11.98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28125" style="0" customWidth="1"/>
    <col min="2" max="2" width="46.7109375" style="0" customWidth="1"/>
    <col min="3" max="3" width="20.00390625" style="0" customWidth="1"/>
    <col min="4" max="4" width="20.281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75.75" customHeight="1">
      <c r="A3" s="64" t="s">
        <v>89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4.2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68.25" customHeight="1">
      <c r="A10" s="7">
        <v>2</v>
      </c>
      <c r="B10" s="21" t="s">
        <v>17</v>
      </c>
      <c r="C10" s="22" t="s">
        <v>16</v>
      </c>
      <c r="D10" s="26">
        <f>D11+D19+D20+D21+D22+D23</f>
        <v>2.44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0.71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/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32.25" customHeight="1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0.1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/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31.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15.7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31.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11.22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1">
      <selection activeCell="A3" sqref="A3:D3"/>
    </sheetView>
  </sheetViews>
  <sheetFormatPr defaultColWidth="9.140625" defaultRowHeight="15"/>
  <cols>
    <col min="1" max="1" width="5.8515625" style="0" customWidth="1"/>
    <col min="2" max="2" width="44.28125" style="0" customWidth="1"/>
    <col min="3" max="3" width="21.140625" style="0" customWidth="1"/>
    <col min="4" max="4" width="19.710937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75.75" customHeight="1">
      <c r="A3" s="64" t="s">
        <v>0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3.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2.59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0.30000000000000004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>
        <v>0.1</v>
      </c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11.57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28125" style="0" customWidth="1"/>
    <col min="2" max="2" width="43.28125" style="0" customWidth="1"/>
    <col min="3" max="4" width="19.140625" style="0" customWidth="1"/>
  </cols>
  <sheetData>
    <row r="1" spans="1:4" ht="15" customHeight="1">
      <c r="A1" s="60" t="s">
        <v>11</v>
      </c>
      <c r="B1" s="60"/>
      <c r="C1" s="60"/>
      <c r="D1" s="60"/>
    </row>
    <row r="2" spans="1:4" ht="15" customHeight="1">
      <c r="A2" s="60"/>
      <c r="B2" s="60"/>
      <c r="C2" s="60"/>
      <c r="D2" s="60"/>
    </row>
    <row r="3" spans="1:4" ht="56.25" customHeight="1">
      <c r="A3" s="64" t="s">
        <v>1</v>
      </c>
      <c r="B3" s="64"/>
      <c r="C3" s="64"/>
      <c r="D3" s="64"/>
    </row>
    <row r="4" spans="1:4" ht="18.75">
      <c r="A4" s="1"/>
      <c r="B4" s="2"/>
      <c r="C4" s="1"/>
      <c r="D4" s="1"/>
    </row>
    <row r="5" spans="1:4" ht="44.25" customHeight="1">
      <c r="A5" s="61" t="s">
        <v>12</v>
      </c>
      <c r="B5" s="61" t="s">
        <v>13</v>
      </c>
      <c r="C5" s="62" t="s">
        <v>14</v>
      </c>
      <c r="D5" s="22" t="s">
        <v>82</v>
      </c>
    </row>
    <row r="6" spans="1:4" ht="31.5">
      <c r="A6" s="61"/>
      <c r="B6" s="61"/>
      <c r="C6" s="61"/>
      <c r="D6" s="20" t="s">
        <v>81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8">
        <v>1</v>
      </c>
      <c r="B8" s="15" t="s">
        <v>19</v>
      </c>
      <c r="C8" s="17" t="s">
        <v>21</v>
      </c>
      <c r="D8" s="38">
        <v>0.38</v>
      </c>
    </row>
    <row r="9" spans="1:4" ht="78.75">
      <c r="A9" s="59"/>
      <c r="B9" s="16" t="s">
        <v>20</v>
      </c>
      <c r="C9" s="18" t="s">
        <v>22</v>
      </c>
      <c r="D9" s="19">
        <v>0.03</v>
      </c>
    </row>
    <row r="10" spans="1:4" ht="78.75">
      <c r="A10" s="7">
        <v>2</v>
      </c>
      <c r="B10" s="21" t="s">
        <v>17</v>
      </c>
      <c r="C10" s="22" t="s">
        <v>16</v>
      </c>
      <c r="D10" s="26">
        <f>D11+D19+D20+D21+D22+D23</f>
        <v>2.59</v>
      </c>
    </row>
    <row r="11" spans="1:4" ht="15.75">
      <c r="A11" s="12" t="s">
        <v>18</v>
      </c>
      <c r="B11" s="6" t="s">
        <v>23</v>
      </c>
      <c r="C11" s="20"/>
      <c r="D11" s="3">
        <f>D12+D14+D15+D16+D17</f>
        <v>0.86</v>
      </c>
    </row>
    <row r="12" spans="1:4" ht="31.5">
      <c r="A12" s="11"/>
      <c r="B12" s="8" t="s">
        <v>24</v>
      </c>
      <c r="C12" s="9" t="s">
        <v>16</v>
      </c>
      <c r="D12" s="56">
        <v>0.3</v>
      </c>
    </row>
    <row r="13" spans="1:4" ht="47.25">
      <c r="A13" s="12"/>
      <c r="B13" s="14" t="s">
        <v>25</v>
      </c>
      <c r="C13" s="5" t="s">
        <v>33</v>
      </c>
      <c r="D13" s="5">
        <v>0.04</v>
      </c>
    </row>
    <row r="14" spans="1:4" ht="31.5">
      <c r="A14" s="12"/>
      <c r="B14" s="14" t="s">
        <v>26</v>
      </c>
      <c r="C14" s="20" t="s">
        <v>31</v>
      </c>
      <c r="D14" s="5">
        <v>0.15</v>
      </c>
    </row>
    <row r="15" spans="1:4" ht="15.75">
      <c r="A15" s="12"/>
      <c r="B15" s="14" t="s">
        <v>27</v>
      </c>
      <c r="C15" s="20" t="s">
        <v>32</v>
      </c>
      <c r="D15" s="5">
        <v>0.16</v>
      </c>
    </row>
    <row r="16" spans="1:4" ht="15.75">
      <c r="A16" s="12"/>
      <c r="B16" s="14" t="s">
        <v>28</v>
      </c>
      <c r="C16" s="20" t="s">
        <v>32</v>
      </c>
      <c r="D16" s="5">
        <v>0.12</v>
      </c>
    </row>
    <row r="17" spans="1:4" ht="15.75">
      <c r="A17" s="12"/>
      <c r="B17" s="14" t="s">
        <v>29</v>
      </c>
      <c r="C17" s="20" t="s">
        <v>32</v>
      </c>
      <c r="D17" s="5">
        <v>0.13</v>
      </c>
    </row>
    <row r="18" spans="1:4" ht="15.75">
      <c r="A18" s="12" t="s">
        <v>30</v>
      </c>
      <c r="B18" s="14" t="s">
        <v>34</v>
      </c>
      <c r="C18" s="20"/>
      <c r="D18" s="5"/>
    </row>
    <row r="19" spans="1:4" ht="15.75">
      <c r="A19" s="12"/>
      <c r="B19" s="14" t="s">
        <v>35</v>
      </c>
      <c r="C19" s="20" t="s">
        <v>32</v>
      </c>
      <c r="D19" s="5"/>
    </row>
    <row r="20" spans="1:4" ht="15.75">
      <c r="A20" s="12"/>
      <c r="B20" s="14" t="s">
        <v>36</v>
      </c>
      <c r="C20" s="20" t="s">
        <v>38</v>
      </c>
      <c r="D20" s="13"/>
    </row>
    <row r="21" spans="1:4" ht="15.75">
      <c r="A21" s="12"/>
      <c r="B21" s="14" t="s">
        <v>37</v>
      </c>
      <c r="C21" s="57" t="s">
        <v>15</v>
      </c>
      <c r="D21" s="55">
        <v>0.5</v>
      </c>
    </row>
    <row r="22" spans="1:4" ht="47.25">
      <c r="A22" s="12" t="s">
        <v>39</v>
      </c>
      <c r="B22" s="14" t="s">
        <v>40</v>
      </c>
      <c r="C22" s="20" t="s">
        <v>38</v>
      </c>
      <c r="D22" s="5">
        <v>0.27</v>
      </c>
    </row>
    <row r="23" spans="1:4" ht="31.5">
      <c r="A23" s="12" t="s">
        <v>41</v>
      </c>
      <c r="B23" s="14" t="s">
        <v>76</v>
      </c>
      <c r="C23" s="20" t="s">
        <v>42</v>
      </c>
      <c r="D23" s="5">
        <v>0.96</v>
      </c>
    </row>
    <row r="24" spans="1:4" ht="47.25">
      <c r="A24" s="12" t="s">
        <v>43</v>
      </c>
      <c r="B24" s="14" t="s">
        <v>44</v>
      </c>
      <c r="C24" s="20" t="s">
        <v>45</v>
      </c>
      <c r="D24" s="5">
        <f>D25+D27+D28+D26</f>
        <v>0.2</v>
      </c>
    </row>
    <row r="25" spans="1:4" ht="15.75">
      <c r="A25" s="12"/>
      <c r="B25" s="14" t="s">
        <v>46</v>
      </c>
      <c r="C25" s="20" t="s">
        <v>32</v>
      </c>
      <c r="D25" s="5"/>
    </row>
    <row r="26" spans="1:4" ht="15.75">
      <c r="A26" s="12"/>
      <c r="B26" s="14" t="s">
        <v>26</v>
      </c>
      <c r="C26" s="20" t="s">
        <v>32</v>
      </c>
      <c r="D26" s="53"/>
    </row>
    <row r="27" spans="1:4" ht="15.75">
      <c r="A27" s="12"/>
      <c r="B27" s="14" t="s">
        <v>27</v>
      </c>
      <c r="C27" s="20" t="s">
        <v>32</v>
      </c>
      <c r="D27" s="53">
        <v>0.1</v>
      </c>
    </row>
    <row r="28" spans="1:4" ht="15.75">
      <c r="A28" s="12"/>
      <c r="B28" s="14" t="s">
        <v>47</v>
      </c>
      <c r="C28" s="20" t="s">
        <v>32</v>
      </c>
      <c r="D28" s="53">
        <v>0.1</v>
      </c>
    </row>
    <row r="29" spans="1:4" ht="15.75">
      <c r="A29" s="12" t="s">
        <v>48</v>
      </c>
      <c r="B29" s="14" t="s">
        <v>49</v>
      </c>
      <c r="C29" s="20" t="s">
        <v>50</v>
      </c>
      <c r="D29" s="5"/>
    </row>
    <row r="30" spans="1:4" ht="31.5">
      <c r="A30" s="23" t="s">
        <v>51</v>
      </c>
      <c r="B30" s="39" t="s">
        <v>52</v>
      </c>
      <c r="C30" s="24"/>
      <c r="D30" s="54">
        <v>0.5</v>
      </c>
    </row>
    <row r="31" spans="1:4" ht="47.25">
      <c r="A31" s="30"/>
      <c r="B31" s="41" t="s">
        <v>53</v>
      </c>
      <c r="C31" s="44" t="s">
        <v>56</v>
      </c>
      <c r="D31" s="34"/>
    </row>
    <row r="32" spans="1:4" ht="31.5">
      <c r="A32" s="40"/>
      <c r="B32" s="42" t="s">
        <v>54</v>
      </c>
      <c r="C32" s="45" t="s">
        <v>57</v>
      </c>
      <c r="D32" s="47"/>
    </row>
    <row r="33" spans="1:4" ht="15.75">
      <c r="A33" s="31"/>
      <c r="B33" s="43" t="s">
        <v>55</v>
      </c>
      <c r="C33" s="46" t="s">
        <v>75</v>
      </c>
      <c r="D33" s="35"/>
    </row>
    <row r="34" spans="1:4" ht="94.5">
      <c r="A34" s="12" t="s">
        <v>58</v>
      </c>
      <c r="B34" s="25" t="s">
        <v>59</v>
      </c>
      <c r="C34" s="20" t="s">
        <v>50</v>
      </c>
      <c r="D34" s="5">
        <v>1.56</v>
      </c>
    </row>
    <row r="35" spans="1:4" ht="31.5">
      <c r="A35" s="12" t="s">
        <v>60</v>
      </c>
      <c r="B35" s="25" t="s">
        <v>61</v>
      </c>
      <c r="C35" s="20" t="s">
        <v>50</v>
      </c>
      <c r="D35" s="5"/>
    </row>
    <row r="36" spans="1:4" ht="15.75">
      <c r="A36" s="12" t="s">
        <v>64</v>
      </c>
      <c r="B36" s="25" t="s">
        <v>62</v>
      </c>
      <c r="C36" s="20" t="s">
        <v>50</v>
      </c>
      <c r="D36" s="5">
        <v>2.12</v>
      </c>
    </row>
    <row r="37" spans="1:4" ht="47.25">
      <c r="A37" s="12" t="s">
        <v>65</v>
      </c>
      <c r="B37" s="25" t="s">
        <v>63</v>
      </c>
      <c r="C37" s="20" t="s">
        <v>16</v>
      </c>
      <c r="D37" s="5">
        <v>2.77</v>
      </c>
    </row>
    <row r="38" spans="1:4" ht="15.75">
      <c r="A38" s="23" t="s">
        <v>66</v>
      </c>
      <c r="B38" s="27" t="s">
        <v>67</v>
      </c>
      <c r="C38" s="24" t="s">
        <v>50</v>
      </c>
      <c r="D38" s="13"/>
    </row>
    <row r="39" spans="1:4" ht="31.5">
      <c r="A39" s="30" t="s">
        <v>68</v>
      </c>
      <c r="B39" s="28" t="s">
        <v>69</v>
      </c>
      <c r="C39" s="32" t="s">
        <v>50</v>
      </c>
      <c r="D39" s="34">
        <v>1.25</v>
      </c>
    </row>
    <row r="40" spans="1:4" ht="15.75">
      <c r="A40" s="31"/>
      <c r="B40" s="29" t="s">
        <v>70</v>
      </c>
      <c r="C40" s="33"/>
      <c r="D40" s="35">
        <v>0.18</v>
      </c>
    </row>
    <row r="41" spans="1:4" ht="31.5">
      <c r="A41" s="36" t="s">
        <v>71</v>
      </c>
      <c r="B41" s="37" t="s">
        <v>72</v>
      </c>
      <c r="C41" s="22" t="s">
        <v>50</v>
      </c>
      <c r="D41" s="55">
        <v>0.1</v>
      </c>
    </row>
    <row r="42" spans="1:4" ht="15.75">
      <c r="A42" s="12"/>
      <c r="B42" s="10" t="s">
        <v>73</v>
      </c>
      <c r="C42" s="5"/>
      <c r="D42" s="5">
        <f>D8+D10+D24+D29+D30+D34+D35+D36+D37+D38+D39+D41</f>
        <v>11.47</v>
      </c>
    </row>
    <row r="44" ht="15.75">
      <c r="B44" s="48" t="s">
        <v>74</v>
      </c>
    </row>
    <row r="45" spans="2:4" ht="15.75">
      <c r="B45" s="48" t="s">
        <v>77</v>
      </c>
      <c r="D45" s="52" t="s">
        <v>80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Программист</cp:lastModifiedBy>
  <cp:lastPrinted>2015-01-29T05:31:24Z</cp:lastPrinted>
  <dcterms:created xsi:type="dcterms:W3CDTF">2013-01-15T06:12:16Z</dcterms:created>
  <dcterms:modified xsi:type="dcterms:W3CDTF">2015-12-23T11:27:42Z</dcterms:modified>
  <cp:category/>
  <cp:version/>
  <cp:contentType/>
  <cp:contentStatus/>
</cp:coreProperties>
</file>